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H196"/>
  <c r="L196"/>
  <c r="J196"/>
  <c r="G196"/>
  <c r="F196"/>
</calcChain>
</file>

<file path=xl/sharedStrings.xml><?xml version="1.0" encoding="utf-8"?>
<sst xmlns="http://schemas.openxmlformats.org/spreadsheetml/2006/main" count="267" uniqueCount="81">
  <si>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</si>
  <si>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</si>
  <si>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</si>
  <si>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</si>
  <si>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</si>
  <si>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</si>
  <si>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</si>
  <si>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</si>
  <si>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</si>
  <si>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</si>
  <si>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</si>
  <si>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</si>
  <si>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</si>
  <si>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</si>
  <si>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</si>
  <si>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</si>
  <si>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</si>
  <si>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</si>
  <si>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</si>
  <si>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</si>
  <si>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</si>
  <si>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</si>
  <si>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</si>
  <si>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</si>
  <si>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</si>
  <si>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</si>
  <si>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</si>
  <si>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</si>
  <si>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</si>
  <si>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</si>
  <si>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</si>
  <si>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</si>
  <si>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</si>
  <si>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</si>
  <si>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</si>
  <si>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</si>
  <si>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</si>
  <si>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</si>
  <si>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</si>
  <si>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271/171</t>
  </si>
  <si>
    <t>Котлета с кашей гречневой</t>
  </si>
  <si>
    <t>компот из сухофруктов</t>
  </si>
  <si>
    <t>хлеб черный</t>
  </si>
  <si>
    <t>хлеб белый</t>
  </si>
  <si>
    <t>салат</t>
  </si>
  <si>
    <t>салат из белокачанной капусты</t>
  </si>
  <si>
    <t>птица отварная/ рагу овощное</t>
  </si>
  <si>
    <t>637/143</t>
  </si>
  <si>
    <t>Сок</t>
  </si>
  <si>
    <t>Салат из свеклы отварной</t>
  </si>
  <si>
    <t>МБОУ Глубокинская школа</t>
  </si>
  <si>
    <t>директор школы</t>
  </si>
  <si>
    <t>Горбатенкова Г.Е.</t>
  </si>
  <si>
    <t>Макароны с сыром</t>
  </si>
  <si>
    <t>Кофейный напиток с молоком</t>
  </si>
  <si>
    <t xml:space="preserve">Яблоко </t>
  </si>
  <si>
    <t>Салат из моркови с сахаром</t>
  </si>
  <si>
    <t>Картофельное пюре с рыбой</t>
  </si>
  <si>
    <t>Каша  молочная овсяная</t>
  </si>
  <si>
    <t>Какао с молоком</t>
  </si>
  <si>
    <t>Салат "Зимний"</t>
  </si>
  <si>
    <t xml:space="preserve">Печенье </t>
  </si>
  <si>
    <t>312/227</t>
  </si>
  <si>
    <t>Картофельное пюре с котлетой</t>
  </si>
  <si>
    <t>Компот из сухофруктов</t>
  </si>
  <si>
    <t>салат из свеклы с яблоком</t>
  </si>
  <si>
    <t>Апельсин</t>
  </si>
  <si>
    <t xml:space="preserve">Каша гречневая/гуляш </t>
  </si>
  <si>
    <t>171/260</t>
  </si>
  <si>
    <t>Чай с лимоном</t>
  </si>
  <si>
    <t>Салат из моркови с яблокоми</t>
  </si>
  <si>
    <t>Плов из мяса кур</t>
  </si>
  <si>
    <t>молоко кипяченное</t>
  </si>
  <si>
    <t>Кондитерские изделия</t>
  </si>
  <si>
    <t>312/271</t>
  </si>
  <si>
    <t>Салат из свеклы с яблоком</t>
  </si>
  <si>
    <t>Запеканка из творога</t>
  </si>
  <si>
    <t>Винегрет овощной</t>
  </si>
  <si>
    <t>Чай с сахаром</t>
  </si>
  <si>
    <t>Яблоко</t>
  </si>
  <si>
    <t>Соки фруктовые или ягодные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</si>
</sst>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vertical="distributed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11" fillId="0" borderId="2" xfId="0" applyNumberFormat="1" applyFont="1" applyFill="1" applyBorder="1" applyAlignment="1" applyProtection="1">
      <alignment vertical="center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vertical="distributed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176" sqref="O17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50</v>
      </c>
      <c r="D1" s="69"/>
      <c r="E1" s="69"/>
      <c r="F1" s="12" t="s">
        <v>16</v>
      </c>
      <c r="G1" s="2" t="s">
        <v>17</v>
      </c>
      <c r="H1" s="70" t="s">
        <v>51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52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230</v>
      </c>
      <c r="G6" s="40">
        <v>11.84</v>
      </c>
      <c r="H6" s="40">
        <v>16.5</v>
      </c>
      <c r="I6" s="40">
        <v>39.53</v>
      </c>
      <c r="J6" s="40">
        <v>368.33</v>
      </c>
      <c r="K6" s="41" t="s">
        <v>39</v>
      </c>
      <c r="L6" s="40">
        <v>53.56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51">
        <v>0.34599999999999997</v>
      </c>
      <c r="H8" s="51">
        <v>0</v>
      </c>
      <c r="I8" s="51">
        <v>29.85</v>
      </c>
      <c r="J8" s="43">
        <v>100.16</v>
      </c>
      <c r="K8" s="44">
        <v>348</v>
      </c>
      <c r="L8" s="43">
        <v>11.85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20</v>
      </c>
      <c r="G9" s="51">
        <v>1.23</v>
      </c>
      <c r="H9" s="51">
        <v>0.24</v>
      </c>
      <c r="I9" s="51">
        <v>6.84</v>
      </c>
      <c r="J9" s="43">
        <v>33.08</v>
      </c>
      <c r="K9" s="44">
        <v>1</v>
      </c>
      <c r="L9" s="43">
        <v>1.93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 t="s">
        <v>43</v>
      </c>
      <c r="F11" s="43">
        <v>30</v>
      </c>
      <c r="G11" s="51">
        <v>2.2799999999999998</v>
      </c>
      <c r="H11" s="51">
        <v>0.27</v>
      </c>
      <c r="I11" s="51">
        <v>14.91</v>
      </c>
      <c r="J11" s="43">
        <v>71.19</v>
      </c>
      <c r="K11" s="44">
        <v>1</v>
      </c>
      <c r="L11" s="43">
        <v>3.97</v>
      </c>
    </row>
    <row r="12" spans="1:12" ht="15">
      <c r="A12" s="23"/>
      <c r="B12" s="15"/>
      <c r="C12" s="11"/>
      <c r="D12" s="6" t="s">
        <v>44</v>
      </c>
      <c r="E12" s="42" t="s">
        <v>45</v>
      </c>
      <c r="F12" s="43">
        <v>60</v>
      </c>
      <c r="G12" s="51">
        <v>0.93100000000000005</v>
      </c>
      <c r="H12" s="51">
        <v>3.1</v>
      </c>
      <c r="I12" s="51">
        <v>5.83</v>
      </c>
      <c r="J12" s="43">
        <v>50.88</v>
      </c>
      <c r="K12" s="44">
        <v>45</v>
      </c>
      <c r="L12" s="43">
        <v>6.01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16.626999999999999</v>
      </c>
      <c r="H13" s="19">
        <f t="shared" si="0"/>
        <v>20.11</v>
      </c>
      <c r="I13" s="19">
        <f t="shared" si="0"/>
        <v>96.96</v>
      </c>
      <c r="J13" s="19">
        <f t="shared" si="0"/>
        <v>623.64</v>
      </c>
      <c r="K13" s="25"/>
      <c r="L13" s="19">
        <f t="shared" ref="L13" si="1">SUM(L6:L12)</f>
        <v>77.320000000000007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540</v>
      </c>
      <c r="G24" s="32">
        <f t="shared" ref="G24:J24" si="4">G13+G23</f>
        <v>16.626999999999999</v>
      </c>
      <c r="H24" s="32">
        <f t="shared" si="4"/>
        <v>20.11</v>
      </c>
      <c r="I24" s="32">
        <f t="shared" si="4"/>
        <v>96.96</v>
      </c>
      <c r="J24" s="32">
        <f t="shared" si="4"/>
        <v>623.64</v>
      </c>
      <c r="K24" s="32"/>
      <c r="L24" s="32">
        <f t="shared" ref="L24" si="5">L13+L23</f>
        <v>77.320000000000007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290</v>
      </c>
      <c r="G25" s="51">
        <v>10.02</v>
      </c>
      <c r="H25" s="51">
        <v>18.285</v>
      </c>
      <c r="I25" s="51">
        <v>8.9700000000000006</v>
      </c>
      <c r="J25" s="40">
        <v>282.25</v>
      </c>
      <c r="K25" s="52" t="s">
        <v>47</v>
      </c>
      <c r="L25" s="40">
        <v>54.61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150</v>
      </c>
      <c r="G27" s="51">
        <v>0.75</v>
      </c>
      <c r="H27" s="51">
        <v>0.15</v>
      </c>
      <c r="I27" s="51">
        <v>15.15</v>
      </c>
      <c r="J27" s="51">
        <v>63.6</v>
      </c>
      <c r="K27" s="44">
        <v>386</v>
      </c>
      <c r="L27" s="43">
        <v>10.8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20</v>
      </c>
      <c r="G28" s="51">
        <v>1.23</v>
      </c>
      <c r="H28" s="51">
        <v>0.24</v>
      </c>
      <c r="I28" s="51">
        <v>6.84</v>
      </c>
      <c r="J28" s="43">
        <v>33.08</v>
      </c>
      <c r="K28" s="44">
        <v>1</v>
      </c>
      <c r="L28" s="43">
        <v>1.93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43</v>
      </c>
      <c r="F30" s="43">
        <v>30</v>
      </c>
      <c r="G30" s="51">
        <v>2.2799999999999998</v>
      </c>
      <c r="H30" s="51">
        <v>0.27</v>
      </c>
      <c r="I30" s="51">
        <v>14.91</v>
      </c>
      <c r="J30" s="43">
        <v>71.19</v>
      </c>
      <c r="K30" s="44">
        <v>1</v>
      </c>
      <c r="L30" s="43">
        <v>3.97</v>
      </c>
    </row>
    <row r="31" spans="1:12" ht="15.75" thickBot="1">
      <c r="A31" s="14"/>
      <c r="B31" s="15"/>
      <c r="C31" s="11"/>
      <c r="D31" s="53" t="s">
        <v>44</v>
      </c>
      <c r="E31" s="54" t="s">
        <v>49</v>
      </c>
      <c r="F31" s="43">
        <v>60</v>
      </c>
      <c r="G31" s="51">
        <v>0.93100000000000005</v>
      </c>
      <c r="H31" s="51">
        <v>3.1</v>
      </c>
      <c r="I31" s="51">
        <v>5.83</v>
      </c>
      <c r="J31" s="43">
        <v>50.88</v>
      </c>
      <c r="K31" s="44">
        <v>52</v>
      </c>
      <c r="L31" s="43">
        <v>6.01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15.210999999999999</v>
      </c>
      <c r="H32" s="19">
        <f t="shared" ref="H32" si="7">SUM(H25:H31)</f>
        <v>22.044999999999998</v>
      </c>
      <c r="I32" s="19">
        <f t="shared" ref="I32" si="8">SUM(I25:I31)</f>
        <v>51.7</v>
      </c>
      <c r="J32" s="19">
        <f t="shared" ref="J32:L32" si="9">SUM(J25:J31)</f>
        <v>501</v>
      </c>
      <c r="K32" s="25"/>
      <c r="L32" s="19">
        <f t="shared" si="9"/>
        <v>77.320000000000007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550</v>
      </c>
      <c r="G43" s="32">
        <f t="shared" ref="G43" si="14">G32+G42</f>
        <v>15.210999999999999</v>
      </c>
      <c r="H43" s="32">
        <f t="shared" ref="H43" si="15">H32+H42</f>
        <v>22.044999999999998</v>
      </c>
      <c r="I43" s="32">
        <f t="shared" ref="I43" si="16">I32+I42</f>
        <v>51.7</v>
      </c>
      <c r="J43" s="32">
        <f t="shared" ref="J43:L43" si="17">J32+J42</f>
        <v>501</v>
      </c>
      <c r="K43" s="32"/>
      <c r="L43" s="32">
        <f t="shared" si="17"/>
        <v>77.320000000000007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53</v>
      </c>
      <c r="F44" s="40">
        <v>215</v>
      </c>
      <c r="G44" s="56">
        <v>12.34</v>
      </c>
      <c r="H44" s="56">
        <v>12.48</v>
      </c>
      <c r="I44" s="56">
        <v>42.64</v>
      </c>
      <c r="J44" s="40">
        <v>361.9</v>
      </c>
      <c r="K44" s="41">
        <v>204</v>
      </c>
      <c r="L44" s="40">
        <v>36.58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5" t="s">
        <v>54</v>
      </c>
      <c r="F46" s="43">
        <v>200</v>
      </c>
      <c r="G46" s="56">
        <v>3.14</v>
      </c>
      <c r="H46" s="56">
        <v>3.3919999999999999</v>
      </c>
      <c r="I46" s="56">
        <v>17.527999999999999</v>
      </c>
      <c r="J46" s="43">
        <v>100.6</v>
      </c>
      <c r="K46" s="44">
        <v>379</v>
      </c>
      <c r="L46" s="51">
        <v>24.21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20</v>
      </c>
      <c r="G47" s="51">
        <v>1.23</v>
      </c>
      <c r="H47" s="51">
        <v>0.24</v>
      </c>
      <c r="I47" s="51">
        <v>6.84</v>
      </c>
      <c r="J47" s="43">
        <v>33.08</v>
      </c>
      <c r="K47" s="44">
        <v>1</v>
      </c>
      <c r="L47" s="43">
        <v>1.93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100</v>
      </c>
      <c r="G48" s="51">
        <v>0.4</v>
      </c>
      <c r="H48" s="51">
        <v>0.8</v>
      </c>
      <c r="I48" s="51">
        <v>19.600000000000001</v>
      </c>
      <c r="J48" s="43">
        <v>94</v>
      </c>
      <c r="K48" s="44">
        <v>338</v>
      </c>
      <c r="L48" s="43">
        <v>8.3000000000000007</v>
      </c>
    </row>
    <row r="49" spans="1:12" ht="15">
      <c r="A49" s="23"/>
      <c r="B49" s="15"/>
      <c r="C49" s="11"/>
      <c r="D49" s="6" t="s">
        <v>23</v>
      </c>
      <c r="E49" s="42" t="s">
        <v>43</v>
      </c>
      <c r="F49" s="43">
        <v>30</v>
      </c>
      <c r="G49" s="51">
        <v>2.2799999999999998</v>
      </c>
      <c r="H49" s="51">
        <v>0.27</v>
      </c>
      <c r="I49" s="51">
        <v>14.91</v>
      </c>
      <c r="J49" s="43">
        <v>71.19</v>
      </c>
      <c r="K49" s="44">
        <v>1</v>
      </c>
      <c r="L49" s="43">
        <v>3.97</v>
      </c>
    </row>
    <row r="50" spans="1:12" ht="15">
      <c r="A50" s="23"/>
      <c r="B50" s="15"/>
      <c r="C50" s="11"/>
      <c r="D50" s="6" t="s">
        <v>44</v>
      </c>
      <c r="E50" s="42" t="s">
        <v>56</v>
      </c>
      <c r="F50" s="43">
        <v>60</v>
      </c>
      <c r="G50" s="51">
        <v>0.74</v>
      </c>
      <c r="H50" s="51">
        <v>0.09</v>
      </c>
      <c r="I50" s="51">
        <v>6.89</v>
      </c>
      <c r="J50" s="43">
        <v>49.02</v>
      </c>
      <c r="K50" s="44">
        <v>62</v>
      </c>
      <c r="L50" s="43">
        <v>2.33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20.13</v>
      </c>
      <c r="H51" s="19">
        <f t="shared" ref="H51" si="19">SUM(H44:H50)</f>
        <v>17.271999999999998</v>
      </c>
      <c r="I51" s="19">
        <f t="shared" ref="I51" si="20">SUM(I44:I50)</f>
        <v>108.408</v>
      </c>
      <c r="J51" s="19">
        <f t="shared" ref="J51:L51" si="21">SUM(J44:J50)</f>
        <v>709.79</v>
      </c>
      <c r="K51" s="25"/>
      <c r="L51" s="19">
        <f t="shared" si="21"/>
        <v>77.319999999999993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625</v>
      </c>
      <c r="G62" s="32">
        <f t="shared" ref="G62" si="26">G51+G61</f>
        <v>20.13</v>
      </c>
      <c r="H62" s="32">
        <f t="shared" ref="H62" si="27">H51+H61</f>
        <v>17.271999999999998</v>
      </c>
      <c r="I62" s="32">
        <f t="shared" ref="I62" si="28">I51+I61</f>
        <v>108.408</v>
      </c>
      <c r="J62" s="32">
        <f t="shared" ref="J62:L62" si="29">J51+J61</f>
        <v>709.79</v>
      </c>
      <c r="K62" s="32"/>
      <c r="L62" s="32">
        <f t="shared" si="29"/>
        <v>77.319999999999993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57</v>
      </c>
      <c r="F63" s="40">
        <v>300</v>
      </c>
      <c r="G63" s="51">
        <v>22.3</v>
      </c>
      <c r="H63" s="51">
        <v>17.030999999999999</v>
      </c>
      <c r="I63" s="51">
        <v>28.18</v>
      </c>
      <c r="J63" s="40">
        <v>333</v>
      </c>
      <c r="K63" s="52" t="s">
        <v>62</v>
      </c>
      <c r="L63" s="40">
        <v>54.61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150</v>
      </c>
      <c r="G65" s="51">
        <v>0.75</v>
      </c>
      <c r="H65" s="51">
        <v>0.15</v>
      </c>
      <c r="I65" s="51">
        <v>15.15</v>
      </c>
      <c r="J65" s="51">
        <v>63.6</v>
      </c>
      <c r="K65" s="44">
        <v>386</v>
      </c>
      <c r="L65" s="43">
        <v>10.8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20</v>
      </c>
      <c r="G66" s="51">
        <v>1.23</v>
      </c>
      <c r="H66" s="51">
        <v>0.24</v>
      </c>
      <c r="I66" s="51">
        <v>6.84</v>
      </c>
      <c r="J66" s="43">
        <v>33.08</v>
      </c>
      <c r="K66" s="44">
        <v>1</v>
      </c>
      <c r="L66" s="43">
        <v>1.93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44</v>
      </c>
      <c r="E68" s="42" t="s">
        <v>45</v>
      </c>
      <c r="F68" s="43">
        <v>60</v>
      </c>
      <c r="G68" s="51">
        <v>0.93100000000000005</v>
      </c>
      <c r="H68" s="51">
        <v>3.1</v>
      </c>
      <c r="I68" s="51">
        <v>5.83</v>
      </c>
      <c r="J68" s="43">
        <v>50.88</v>
      </c>
      <c r="K68" s="44">
        <v>45</v>
      </c>
      <c r="L68" s="43">
        <v>6.01</v>
      </c>
    </row>
    <row r="69" spans="1:12" ht="15">
      <c r="A69" s="23"/>
      <c r="B69" s="15"/>
      <c r="C69" s="11"/>
      <c r="D69" s="6" t="s">
        <v>23</v>
      </c>
      <c r="E69" s="42" t="s">
        <v>43</v>
      </c>
      <c r="F69" s="43">
        <v>30</v>
      </c>
      <c r="G69" s="51">
        <v>2.2799999999999998</v>
      </c>
      <c r="H69" s="51">
        <v>0.27</v>
      </c>
      <c r="I69" s="51">
        <v>14.91</v>
      </c>
      <c r="J69" s="43">
        <v>71.19</v>
      </c>
      <c r="K69" s="44">
        <v>1</v>
      </c>
      <c r="L69" s="43">
        <v>3.97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27.491000000000003</v>
      </c>
      <c r="H70" s="19">
        <f t="shared" ref="H70" si="31">SUM(H63:H69)</f>
        <v>20.790999999999997</v>
      </c>
      <c r="I70" s="19">
        <f t="shared" ref="I70" si="32">SUM(I63:I69)</f>
        <v>70.91</v>
      </c>
      <c r="J70" s="19">
        <f t="shared" ref="J70:L70" si="33">SUM(J63:J69)</f>
        <v>551.75</v>
      </c>
      <c r="K70" s="25"/>
      <c r="L70" s="19">
        <f t="shared" si="33"/>
        <v>77.320000000000007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560</v>
      </c>
      <c r="G81" s="32">
        <f t="shared" ref="G81" si="38">G70+G80</f>
        <v>27.491000000000003</v>
      </c>
      <c r="H81" s="32">
        <f t="shared" ref="H81" si="39">H70+H80</f>
        <v>20.790999999999997</v>
      </c>
      <c r="I81" s="32">
        <f t="shared" ref="I81" si="40">I70+I80</f>
        <v>70.91</v>
      </c>
      <c r="J81" s="32">
        <f t="shared" ref="J81:L81" si="41">J70+J80</f>
        <v>551.75</v>
      </c>
      <c r="K81" s="32"/>
      <c r="L81" s="32">
        <f t="shared" si="41"/>
        <v>77.320000000000007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8" t="s">
        <v>58</v>
      </c>
      <c r="F82" s="40">
        <v>200</v>
      </c>
      <c r="G82" s="59">
        <v>19.86</v>
      </c>
      <c r="H82" s="59">
        <v>13.43</v>
      </c>
      <c r="I82" s="59">
        <v>50.67</v>
      </c>
      <c r="J82" s="40">
        <v>364.14</v>
      </c>
      <c r="K82" s="41">
        <v>182</v>
      </c>
      <c r="L82" s="40">
        <v>35.56</v>
      </c>
    </row>
    <row r="83" spans="1:12" ht="15">
      <c r="A83" s="23"/>
      <c r="B83" s="15"/>
      <c r="C83" s="11"/>
      <c r="D83" s="6" t="s">
        <v>22</v>
      </c>
      <c r="E83" s="42" t="s">
        <v>59</v>
      </c>
      <c r="F83" s="43">
        <v>200</v>
      </c>
      <c r="G83" s="43">
        <v>3.1920000000000002</v>
      </c>
      <c r="H83" s="43">
        <v>3.38</v>
      </c>
      <c r="I83" s="43">
        <v>14.802</v>
      </c>
      <c r="J83" s="43">
        <v>103.36799999999999</v>
      </c>
      <c r="K83" s="44">
        <v>382</v>
      </c>
      <c r="L83" s="43">
        <v>26.1</v>
      </c>
    </row>
    <row r="84" spans="1:12" ht="15">
      <c r="A84" s="23"/>
      <c r="B84" s="15"/>
      <c r="C84" s="11"/>
      <c r="D84" s="7" t="s">
        <v>22</v>
      </c>
      <c r="E84" s="60"/>
      <c r="F84" s="61"/>
      <c r="G84" s="59"/>
      <c r="H84" s="59"/>
      <c r="I84" s="59"/>
      <c r="J84" s="51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20</v>
      </c>
      <c r="G85" s="51">
        <v>1.23</v>
      </c>
      <c r="H85" s="51">
        <v>0.24</v>
      </c>
      <c r="I85" s="51">
        <v>6.84</v>
      </c>
      <c r="J85" s="43">
        <v>33.08</v>
      </c>
      <c r="K85" s="44">
        <v>1</v>
      </c>
      <c r="L85" s="43">
        <v>1.93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44</v>
      </c>
      <c r="E87" s="42" t="s">
        <v>60</v>
      </c>
      <c r="F87" s="43">
        <v>100</v>
      </c>
      <c r="G87" s="59">
        <v>1.748</v>
      </c>
      <c r="H87" s="59">
        <v>6.18</v>
      </c>
      <c r="I87" s="59">
        <v>9.2449999999999992</v>
      </c>
      <c r="J87" s="43">
        <v>99.5</v>
      </c>
      <c r="K87" s="44">
        <v>42</v>
      </c>
      <c r="L87" s="43">
        <v>7.85</v>
      </c>
    </row>
    <row r="88" spans="1:12" ht="15">
      <c r="A88" s="23"/>
      <c r="B88" s="15"/>
      <c r="C88" s="11"/>
      <c r="D88" s="6"/>
      <c r="E88" s="42" t="s">
        <v>61</v>
      </c>
      <c r="F88" s="43">
        <v>30</v>
      </c>
      <c r="G88" s="59">
        <v>1.8</v>
      </c>
      <c r="H88" s="59">
        <v>2.83</v>
      </c>
      <c r="I88" s="59">
        <v>0.31</v>
      </c>
      <c r="J88" s="43">
        <v>100.1</v>
      </c>
      <c r="K88" s="44"/>
      <c r="L88" s="43">
        <v>5.88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27.830000000000002</v>
      </c>
      <c r="H89" s="19">
        <f t="shared" ref="H89" si="43">SUM(H82:H88)</f>
        <v>26.059999999999995</v>
      </c>
      <c r="I89" s="19">
        <f t="shared" ref="I89" si="44">SUM(I82:I88)</f>
        <v>81.867000000000019</v>
      </c>
      <c r="J89" s="19">
        <f t="shared" ref="J89:L89" si="45">SUM(J82:J88)</f>
        <v>700.18799999999999</v>
      </c>
      <c r="K89" s="25"/>
      <c r="L89" s="19">
        <f t="shared" si="45"/>
        <v>77.319999999999993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550</v>
      </c>
      <c r="G100" s="32">
        <f t="shared" ref="G100" si="50">G89+G99</f>
        <v>27.830000000000002</v>
      </c>
      <c r="H100" s="32">
        <f t="shared" ref="H100" si="51">H89+H99</f>
        <v>26.059999999999995</v>
      </c>
      <c r="I100" s="32">
        <f t="shared" ref="I100" si="52">I89+I99</f>
        <v>81.867000000000019</v>
      </c>
      <c r="J100" s="32">
        <f t="shared" ref="J100:L100" si="53">J89+J99</f>
        <v>700.18799999999999</v>
      </c>
      <c r="K100" s="32"/>
      <c r="L100" s="32">
        <f t="shared" si="53"/>
        <v>77.319999999999993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5" t="s">
        <v>53</v>
      </c>
      <c r="F101" s="56">
        <v>215</v>
      </c>
      <c r="G101" s="56">
        <v>12.34</v>
      </c>
      <c r="H101" s="56">
        <v>12.48</v>
      </c>
      <c r="I101" s="56">
        <v>42.64</v>
      </c>
      <c r="J101" s="40">
        <v>361.9</v>
      </c>
      <c r="K101" s="62">
        <v>204</v>
      </c>
      <c r="L101" s="51">
        <v>36.58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63" t="s">
        <v>64</v>
      </c>
      <c r="F103" s="43">
        <v>200</v>
      </c>
      <c r="G103" s="51">
        <v>0.34599999999999997</v>
      </c>
      <c r="H103" s="51">
        <v>0</v>
      </c>
      <c r="I103" s="51">
        <v>29.85</v>
      </c>
      <c r="J103" s="51">
        <v>100.16</v>
      </c>
      <c r="K103" s="44">
        <v>348</v>
      </c>
      <c r="L103" s="43">
        <v>14.75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51">
        <v>1.23</v>
      </c>
      <c r="H104" s="51">
        <v>0.24</v>
      </c>
      <c r="I104" s="51">
        <v>6.84</v>
      </c>
      <c r="J104" s="43">
        <v>33.08</v>
      </c>
      <c r="K104" s="44">
        <v>1</v>
      </c>
      <c r="L104" s="43">
        <v>1.93</v>
      </c>
    </row>
    <row r="105" spans="1:12" ht="15">
      <c r="A105" s="23"/>
      <c r="B105" s="15"/>
      <c r="C105" s="11"/>
      <c r="D105" s="7" t="s">
        <v>24</v>
      </c>
      <c r="E105" s="42" t="s">
        <v>66</v>
      </c>
      <c r="F105" s="43">
        <v>200</v>
      </c>
      <c r="G105" s="51">
        <v>0.6</v>
      </c>
      <c r="H105" s="51">
        <v>0.6</v>
      </c>
      <c r="I105" s="51">
        <v>15.4</v>
      </c>
      <c r="J105" s="43">
        <v>69</v>
      </c>
      <c r="K105" s="44"/>
      <c r="L105" s="43">
        <v>17.57</v>
      </c>
    </row>
    <row r="106" spans="1:12" ht="15">
      <c r="A106" s="23"/>
      <c r="B106" s="15"/>
      <c r="C106" s="11"/>
      <c r="D106" s="6" t="s">
        <v>44</v>
      </c>
      <c r="E106" s="42" t="s">
        <v>65</v>
      </c>
      <c r="F106" s="43">
        <v>60</v>
      </c>
      <c r="G106" s="51">
        <v>0.65</v>
      </c>
      <c r="H106" s="51">
        <v>3.65</v>
      </c>
      <c r="I106" s="51">
        <v>6.72</v>
      </c>
      <c r="J106" s="43">
        <v>62.34</v>
      </c>
      <c r="K106" s="44">
        <v>54</v>
      </c>
      <c r="L106" s="43">
        <v>2.52</v>
      </c>
    </row>
    <row r="107" spans="1:12" ht="15">
      <c r="A107" s="23"/>
      <c r="B107" s="15"/>
      <c r="C107" s="11"/>
      <c r="D107" s="6" t="s">
        <v>23</v>
      </c>
      <c r="E107" s="42" t="s">
        <v>43</v>
      </c>
      <c r="F107" s="43">
        <v>30</v>
      </c>
      <c r="G107" s="51">
        <v>2.2799999999999998</v>
      </c>
      <c r="H107" s="51">
        <v>0.27</v>
      </c>
      <c r="I107" s="51">
        <v>14.91</v>
      </c>
      <c r="J107" s="43">
        <v>71.19</v>
      </c>
      <c r="K107" s="44">
        <v>1</v>
      </c>
      <c r="L107" s="43">
        <v>3.97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725</v>
      </c>
      <c r="G108" s="19">
        <f t="shared" ref="G108:J108" si="54">SUM(G101:G107)</f>
        <v>17.446000000000002</v>
      </c>
      <c r="H108" s="19">
        <f t="shared" si="54"/>
        <v>17.239999999999998</v>
      </c>
      <c r="I108" s="19">
        <f t="shared" si="54"/>
        <v>116.36000000000001</v>
      </c>
      <c r="J108" s="19">
        <f t="shared" si="54"/>
        <v>697.66999999999985</v>
      </c>
      <c r="K108" s="25"/>
      <c r="L108" s="19">
        <f t="shared" ref="L108" si="55">SUM(L101:L107)</f>
        <v>77.319999999999993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725</v>
      </c>
      <c r="G119" s="32">
        <f t="shared" ref="G119" si="58">G108+G118</f>
        <v>17.446000000000002</v>
      </c>
      <c r="H119" s="32">
        <f t="shared" ref="H119" si="59">H108+H118</f>
        <v>17.239999999999998</v>
      </c>
      <c r="I119" s="32">
        <f t="shared" ref="I119" si="60">I108+I118</f>
        <v>116.36000000000001</v>
      </c>
      <c r="J119" s="32">
        <f t="shared" ref="J119:L119" si="61">J108+J118</f>
        <v>697.66999999999985</v>
      </c>
      <c r="K119" s="32"/>
      <c r="L119" s="32">
        <f t="shared" si="61"/>
        <v>77.319999999999993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5" t="s">
        <v>67</v>
      </c>
      <c r="F120" s="40">
        <v>250</v>
      </c>
      <c r="G120" s="51">
        <v>15.88</v>
      </c>
      <c r="H120" s="51">
        <v>17.98</v>
      </c>
      <c r="I120" s="51">
        <v>36.1</v>
      </c>
      <c r="J120" s="40">
        <v>407.85</v>
      </c>
      <c r="K120" s="41" t="s">
        <v>68</v>
      </c>
      <c r="L120" s="40">
        <v>60.97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5" t="s">
        <v>69</v>
      </c>
      <c r="F122" s="43">
        <v>207</v>
      </c>
      <c r="G122" s="51">
        <v>0.14299999999999999</v>
      </c>
      <c r="H122" s="51">
        <v>2.7400000000000001E-2</v>
      </c>
      <c r="I122" s="51">
        <v>10.217599999999999</v>
      </c>
      <c r="J122" s="51">
        <v>42.8872</v>
      </c>
      <c r="K122" s="44">
        <v>377</v>
      </c>
      <c r="L122" s="43">
        <v>6.88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20</v>
      </c>
      <c r="G123" s="51">
        <v>1.23</v>
      </c>
      <c r="H123" s="51">
        <v>0.24</v>
      </c>
      <c r="I123" s="51">
        <v>6.84</v>
      </c>
      <c r="J123" s="43">
        <v>33.08</v>
      </c>
      <c r="K123" s="44">
        <v>1</v>
      </c>
      <c r="L123" s="43">
        <v>1.93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43</v>
      </c>
      <c r="F125" s="43">
        <v>30</v>
      </c>
      <c r="G125" s="51">
        <v>2.2799999999999998</v>
      </c>
      <c r="H125" s="51">
        <v>0.27</v>
      </c>
      <c r="I125" s="51">
        <v>14.91</v>
      </c>
      <c r="J125" s="43">
        <v>71.19</v>
      </c>
      <c r="K125" s="44">
        <v>1</v>
      </c>
      <c r="L125" s="43">
        <v>3.97</v>
      </c>
    </row>
    <row r="126" spans="1:12" ht="15">
      <c r="A126" s="14"/>
      <c r="B126" s="15"/>
      <c r="C126" s="11"/>
      <c r="D126" s="6" t="s">
        <v>44</v>
      </c>
      <c r="E126" s="64" t="s">
        <v>70</v>
      </c>
      <c r="F126" s="65">
        <v>100</v>
      </c>
      <c r="G126" s="66">
        <v>1.06</v>
      </c>
      <c r="H126" s="66">
        <v>0.17</v>
      </c>
      <c r="I126" s="66">
        <v>8.52</v>
      </c>
      <c r="J126" s="43">
        <v>39.9</v>
      </c>
      <c r="K126" s="44">
        <v>59</v>
      </c>
      <c r="L126" s="43">
        <v>3.57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607</v>
      </c>
      <c r="G127" s="19">
        <f t="shared" ref="G127:J127" si="62">SUM(G120:G126)</f>
        <v>20.593</v>
      </c>
      <c r="H127" s="19">
        <f t="shared" si="62"/>
        <v>18.6874</v>
      </c>
      <c r="I127" s="19">
        <f t="shared" si="62"/>
        <v>76.587599999999995</v>
      </c>
      <c r="J127" s="19">
        <f t="shared" si="62"/>
        <v>594.90719999999999</v>
      </c>
      <c r="K127" s="25"/>
      <c r="L127" s="19">
        <f t="shared" ref="L127" si="63">SUM(L120:L126)</f>
        <v>77.319999999999993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607</v>
      </c>
      <c r="G138" s="32">
        <f t="shared" ref="G138" si="66">G127+G137</f>
        <v>20.593</v>
      </c>
      <c r="H138" s="32">
        <f t="shared" ref="H138" si="67">H127+H137</f>
        <v>18.6874</v>
      </c>
      <c r="I138" s="32">
        <f t="shared" ref="I138" si="68">I127+I137</f>
        <v>76.587599999999995</v>
      </c>
      <c r="J138" s="32">
        <f t="shared" ref="J138:L138" si="69">J127+J137</f>
        <v>594.90719999999999</v>
      </c>
      <c r="K138" s="32"/>
      <c r="L138" s="32">
        <f t="shared" si="69"/>
        <v>77.319999999999993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 t="s">
        <v>71</v>
      </c>
      <c r="F139" s="67">
        <v>200</v>
      </c>
      <c r="G139" s="59">
        <v>12.71</v>
      </c>
      <c r="H139" s="59">
        <v>7.85</v>
      </c>
      <c r="I139" s="59">
        <v>26.8</v>
      </c>
      <c r="J139" s="40">
        <v>229</v>
      </c>
      <c r="K139" s="41">
        <v>291</v>
      </c>
      <c r="L139" s="40">
        <v>43.93</v>
      </c>
    </row>
    <row r="140" spans="1:12" ht="15">
      <c r="A140" s="23"/>
      <c r="B140" s="15"/>
      <c r="C140" s="11"/>
      <c r="D140" s="6" t="s">
        <v>44</v>
      </c>
      <c r="E140" s="42" t="s">
        <v>45</v>
      </c>
      <c r="F140" s="43">
        <v>100</v>
      </c>
      <c r="G140" s="51">
        <v>0.93100000000000005</v>
      </c>
      <c r="H140" s="51">
        <v>3.1</v>
      </c>
      <c r="I140" s="51">
        <v>5.83</v>
      </c>
      <c r="J140" s="43">
        <v>50.88</v>
      </c>
      <c r="K140" s="44">
        <v>45</v>
      </c>
      <c r="L140" s="43">
        <v>6.01</v>
      </c>
    </row>
    <row r="141" spans="1:12" ht="1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59">
        <v>1</v>
      </c>
      <c r="H141" s="59">
        <v>5</v>
      </c>
      <c r="I141" s="59">
        <v>9.6</v>
      </c>
      <c r="J141" s="43">
        <v>107</v>
      </c>
      <c r="K141" s="44">
        <v>385</v>
      </c>
      <c r="L141" s="43">
        <v>14.16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51">
        <v>1.23</v>
      </c>
      <c r="H142" s="51">
        <v>0.24</v>
      </c>
      <c r="I142" s="51">
        <v>6.84</v>
      </c>
      <c r="J142" s="43">
        <v>33.08</v>
      </c>
      <c r="K142" s="44">
        <v>1</v>
      </c>
      <c r="L142" s="43">
        <v>1.93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43</v>
      </c>
      <c r="F144" s="43">
        <v>30</v>
      </c>
      <c r="G144" s="51">
        <v>2.2799999999999998</v>
      </c>
      <c r="H144" s="51">
        <v>0.27</v>
      </c>
      <c r="I144" s="51">
        <v>14.91</v>
      </c>
      <c r="J144" s="43">
        <v>71.19</v>
      </c>
      <c r="K144" s="44">
        <v>1</v>
      </c>
      <c r="L144" s="43">
        <v>3.97</v>
      </c>
    </row>
    <row r="145" spans="1:12" ht="15">
      <c r="A145" s="23"/>
      <c r="B145" s="15"/>
      <c r="C145" s="11"/>
      <c r="D145" s="6"/>
      <c r="E145" s="42" t="s">
        <v>73</v>
      </c>
      <c r="F145" s="43">
        <v>30</v>
      </c>
      <c r="G145" s="59">
        <v>0.95</v>
      </c>
      <c r="H145" s="59">
        <v>1.54</v>
      </c>
      <c r="I145" s="59">
        <v>17.46</v>
      </c>
      <c r="J145" s="51">
        <v>116.105</v>
      </c>
      <c r="K145" s="44"/>
      <c r="L145" s="43">
        <v>7.32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19.101000000000003</v>
      </c>
      <c r="H146" s="19">
        <f t="shared" si="70"/>
        <v>17.999999999999996</v>
      </c>
      <c r="I146" s="19">
        <f t="shared" si="70"/>
        <v>81.44</v>
      </c>
      <c r="J146" s="19">
        <f t="shared" si="70"/>
        <v>607.255</v>
      </c>
      <c r="K146" s="25"/>
      <c r="L146" s="19">
        <f t="shared" ref="L146" si="71">SUM(L139:L145)</f>
        <v>77.319999999999993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580</v>
      </c>
      <c r="G157" s="32">
        <f t="shared" ref="G157" si="74">G146+G156</f>
        <v>19.101000000000003</v>
      </c>
      <c r="H157" s="32">
        <f t="shared" ref="H157" si="75">H146+H156</f>
        <v>17.999999999999996</v>
      </c>
      <c r="I157" s="32">
        <f t="shared" ref="I157" si="76">I146+I156</f>
        <v>81.44</v>
      </c>
      <c r="J157" s="32">
        <f t="shared" ref="J157:L157" si="77">J146+J156</f>
        <v>607.255</v>
      </c>
      <c r="K157" s="32"/>
      <c r="L157" s="32">
        <f t="shared" si="77"/>
        <v>77.319999999999993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61"/>
      <c r="G158" s="51"/>
      <c r="H158" s="51"/>
      <c r="I158" s="51"/>
      <c r="J158" s="40"/>
      <c r="K158" s="41"/>
      <c r="L158" s="40"/>
    </row>
    <row r="159" spans="1:12" ht="15">
      <c r="A159" s="23"/>
      <c r="B159" s="15"/>
      <c r="C159" s="11"/>
      <c r="D159" s="6" t="s">
        <v>21</v>
      </c>
      <c r="E159" s="42" t="s">
        <v>63</v>
      </c>
      <c r="F159" s="43">
        <v>280</v>
      </c>
      <c r="G159" s="43">
        <v>8.5500000000000007</v>
      </c>
      <c r="H159" s="43">
        <v>12.991</v>
      </c>
      <c r="I159" s="43">
        <v>33.58</v>
      </c>
      <c r="J159" s="43">
        <v>318</v>
      </c>
      <c r="K159" s="44" t="s">
        <v>74</v>
      </c>
      <c r="L159" s="43">
        <v>57.84</v>
      </c>
    </row>
    <row r="160" spans="1:12" ht="1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1</v>
      </c>
      <c r="H160" s="43">
        <v>0.2</v>
      </c>
      <c r="I160" s="43">
        <v>20.2</v>
      </c>
      <c r="J160" s="43">
        <v>84.8</v>
      </c>
      <c r="K160" s="44">
        <v>386</v>
      </c>
      <c r="L160" s="43">
        <v>11.8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20</v>
      </c>
      <c r="G161" s="51">
        <v>1.23</v>
      </c>
      <c r="H161" s="51">
        <v>0.24</v>
      </c>
      <c r="I161" s="51">
        <v>6.84</v>
      </c>
      <c r="J161" s="43">
        <v>33.08</v>
      </c>
      <c r="K161" s="44">
        <v>1</v>
      </c>
      <c r="L161" s="43">
        <v>1.93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43</v>
      </c>
      <c r="F163" s="43">
        <v>30</v>
      </c>
      <c r="G163" s="51">
        <v>2.2799999999999998</v>
      </c>
      <c r="H163" s="51">
        <v>0.27</v>
      </c>
      <c r="I163" s="51">
        <v>14.91</v>
      </c>
      <c r="J163" s="43">
        <v>71.19</v>
      </c>
      <c r="K163" s="44">
        <v>1</v>
      </c>
      <c r="L163" s="43">
        <v>3.97</v>
      </c>
    </row>
    <row r="164" spans="1:12" ht="15">
      <c r="A164" s="23"/>
      <c r="B164" s="15"/>
      <c r="C164" s="11"/>
      <c r="D164" s="6" t="s">
        <v>44</v>
      </c>
      <c r="E164" s="60" t="s">
        <v>75</v>
      </c>
      <c r="F164" s="43">
        <v>60</v>
      </c>
      <c r="G164" s="51">
        <v>0.65</v>
      </c>
      <c r="H164" s="51">
        <v>3.65</v>
      </c>
      <c r="I164" s="51">
        <v>6.72</v>
      </c>
      <c r="J164" s="51">
        <v>62.34</v>
      </c>
      <c r="K164" s="44">
        <v>54</v>
      </c>
      <c r="L164" s="43">
        <v>1.78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13.71</v>
      </c>
      <c r="H165" s="19">
        <f t="shared" si="78"/>
        <v>17.350999999999999</v>
      </c>
      <c r="I165" s="19">
        <f t="shared" si="78"/>
        <v>82.25</v>
      </c>
      <c r="J165" s="19">
        <f t="shared" si="78"/>
        <v>569.41</v>
      </c>
      <c r="K165" s="25"/>
      <c r="L165" s="19">
        <f t="shared" ref="L165" si="79">SUM(L158:L164)</f>
        <v>77.320000000000007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590</v>
      </c>
      <c r="G176" s="32">
        <f t="shared" ref="G176" si="82">G165+G175</f>
        <v>13.71</v>
      </c>
      <c r="H176" s="32">
        <f t="shared" ref="H176" si="83">H165+H175</f>
        <v>17.350999999999999</v>
      </c>
      <c r="I176" s="32">
        <f t="shared" ref="I176" si="84">I165+I175</f>
        <v>82.25</v>
      </c>
      <c r="J176" s="32">
        <f t="shared" ref="J176:L176" si="85">J165+J175</f>
        <v>569.41</v>
      </c>
      <c r="K176" s="32"/>
      <c r="L176" s="32">
        <f t="shared" si="85"/>
        <v>77.320000000000007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7" t="s">
        <v>76</v>
      </c>
      <c r="F177" s="43">
        <v>170</v>
      </c>
      <c r="G177" s="51">
        <v>11.42</v>
      </c>
      <c r="H177" s="51">
        <v>7.74</v>
      </c>
      <c r="I177" s="51">
        <v>19.66</v>
      </c>
      <c r="J177" s="40">
        <v>185.79</v>
      </c>
      <c r="K177" s="41">
        <v>223</v>
      </c>
      <c r="L177" s="51">
        <v>56.36</v>
      </c>
    </row>
    <row r="178" spans="1:12" ht="15">
      <c r="A178" s="23"/>
      <c r="B178" s="15"/>
      <c r="C178" s="11"/>
      <c r="D178" s="6" t="s">
        <v>44</v>
      </c>
      <c r="E178" s="42" t="s">
        <v>77</v>
      </c>
      <c r="F178" s="43">
        <v>100</v>
      </c>
      <c r="G178" s="51">
        <v>1.4</v>
      </c>
      <c r="H178" s="51">
        <v>7.15</v>
      </c>
      <c r="I178" s="51">
        <v>7.44</v>
      </c>
      <c r="J178" s="43">
        <v>101.43</v>
      </c>
      <c r="K178" s="44">
        <v>67</v>
      </c>
      <c r="L178" s="43">
        <v>3.61</v>
      </c>
    </row>
    <row r="179" spans="1:12" ht="15">
      <c r="A179" s="23"/>
      <c r="B179" s="15"/>
      <c r="C179" s="11"/>
      <c r="D179" s="7" t="s">
        <v>22</v>
      </c>
      <c r="E179" s="63" t="s">
        <v>78</v>
      </c>
      <c r="F179" s="43">
        <v>200</v>
      </c>
      <c r="G179" s="51">
        <v>0.08</v>
      </c>
      <c r="H179" s="51">
        <v>0.02</v>
      </c>
      <c r="I179" s="51">
        <v>10.007</v>
      </c>
      <c r="J179" s="43">
        <v>40.51</v>
      </c>
      <c r="K179" s="44">
        <v>376</v>
      </c>
      <c r="L179" s="43">
        <v>3.15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20</v>
      </c>
      <c r="G180" s="51">
        <v>1.23</v>
      </c>
      <c r="H180" s="51">
        <v>0.24</v>
      </c>
      <c r="I180" s="51">
        <v>6.84</v>
      </c>
      <c r="J180" s="43">
        <v>33.08</v>
      </c>
      <c r="K180" s="44">
        <v>1</v>
      </c>
      <c r="L180" s="43">
        <v>1.93</v>
      </c>
    </row>
    <row r="181" spans="1:12" ht="15">
      <c r="A181" s="23"/>
      <c r="B181" s="15"/>
      <c r="C181" s="11"/>
      <c r="D181" s="7" t="s">
        <v>24</v>
      </c>
      <c r="E181" s="42" t="s">
        <v>79</v>
      </c>
      <c r="F181" s="43">
        <v>200</v>
      </c>
      <c r="G181" s="51">
        <v>0.6</v>
      </c>
      <c r="H181" s="51">
        <v>0.6</v>
      </c>
      <c r="I181" s="51">
        <v>15.4</v>
      </c>
      <c r="J181" s="43">
        <v>69</v>
      </c>
      <c r="K181" s="44"/>
      <c r="L181" s="43">
        <v>8.3000000000000007</v>
      </c>
    </row>
    <row r="182" spans="1:12" ht="15">
      <c r="A182" s="23"/>
      <c r="B182" s="15"/>
      <c r="C182" s="11"/>
      <c r="D182" s="6" t="s">
        <v>23</v>
      </c>
      <c r="E182" s="42" t="s">
        <v>43</v>
      </c>
      <c r="F182" s="43">
        <v>30</v>
      </c>
      <c r="G182" s="51">
        <v>2.2799999999999998</v>
      </c>
      <c r="H182" s="51">
        <v>0.27</v>
      </c>
      <c r="I182" s="51">
        <v>14.91</v>
      </c>
      <c r="J182" s="43">
        <v>71.19</v>
      </c>
      <c r="K182" s="44">
        <v>1</v>
      </c>
      <c r="L182" s="43">
        <v>3.97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720</v>
      </c>
      <c r="G184" s="19">
        <f t="shared" ref="G184:J184" si="86">SUM(G177:G183)</f>
        <v>17.010000000000002</v>
      </c>
      <c r="H184" s="19">
        <f t="shared" si="86"/>
        <v>16.02</v>
      </c>
      <c r="I184" s="19">
        <f t="shared" si="86"/>
        <v>74.257000000000005</v>
      </c>
      <c r="J184" s="19">
        <f t="shared" si="86"/>
        <v>501</v>
      </c>
      <c r="K184" s="25"/>
      <c r="L184" s="19">
        <f t="shared" ref="L184" si="87">SUM(L177:L183)</f>
        <v>77.319999999999993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720</v>
      </c>
      <c r="G195" s="32">
        <f t="shared" ref="G195" si="90">G184+G194</f>
        <v>17.010000000000002</v>
      </c>
      <c r="H195" s="32">
        <f t="shared" ref="H195" si="91">H184+H194</f>
        <v>16.02</v>
      </c>
      <c r="I195" s="32">
        <f t="shared" ref="I195" si="92">I184+I194</f>
        <v>74.257000000000005</v>
      </c>
      <c r="J195" s="32">
        <f t="shared" ref="J195:L195" si="93">J184+J194</f>
        <v>501</v>
      </c>
      <c r="K195" s="32"/>
      <c r="L195" s="32">
        <f t="shared" si="93"/>
        <v>77.319999999999993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604.70000000000005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19.514900000000001</v>
      </c>
      <c r="H196" s="34">
        <f t="shared" si="94"/>
        <v>19.35764</v>
      </c>
      <c r="I196" s="34">
        <f t="shared" si="94"/>
        <v>84.073959999999985</v>
      </c>
      <c r="J196" s="34">
        <f t="shared" si="94"/>
        <v>605.66101999999989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77.320000000000007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2024-09-04T10:00:05Z</dcterms:modified>
</cp:coreProperties>
</file>